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5\65425009\01_VÝZVA\Na Ezak\Díl_2\"/>
    </mc:Choice>
  </mc:AlternateContent>
  <xr:revisionPtr revIDLastSave="0" documentId="8_{749A44C8-0AF8-4C76-B729-2977FF5DDB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definedNames>
    <definedName name="_xlnm.Print_Area" localSheetId="0">'Výkaz výměr'!$A$1:$H$59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7" i="1" l="1"/>
  <c r="H84" i="1"/>
  <c r="H77" i="1"/>
  <c r="H100" i="1"/>
  <c r="H56" i="1"/>
  <c r="H55" i="1"/>
  <c r="H53" i="1"/>
  <c r="H66" i="1"/>
  <c r="H67" i="1"/>
  <c r="H68" i="1"/>
  <c r="H69" i="1"/>
  <c r="H70" i="1"/>
  <c r="H71" i="1"/>
  <c r="H72" i="1"/>
  <c r="H73" i="1"/>
  <c r="H74" i="1"/>
  <c r="H75" i="1"/>
  <c r="H76" i="1"/>
  <c r="H78" i="1"/>
  <c r="H79" i="1"/>
  <c r="H80" i="1"/>
  <c r="H81" i="1"/>
  <c r="H82" i="1"/>
  <c r="H83" i="1"/>
  <c r="H85" i="1"/>
  <c r="H86" i="1"/>
  <c r="H87" i="1"/>
  <c r="H88" i="1"/>
  <c r="H89" i="1"/>
  <c r="H92" i="1"/>
  <c r="H93" i="1"/>
  <c r="H94" i="1"/>
  <c r="H95" i="1"/>
  <c r="H98" i="1"/>
  <c r="H99" i="1"/>
  <c r="H101" i="1"/>
  <c r="H102" i="1"/>
  <c r="H103" i="1"/>
  <c r="H47" i="1"/>
  <c r="H48" i="1"/>
  <c r="H49" i="1"/>
  <c r="H50" i="1"/>
  <c r="H51" i="1"/>
  <c r="H52" i="1"/>
  <c r="H54" i="1"/>
  <c r="H57" i="1"/>
  <c r="H58" i="1"/>
  <c r="H59" i="1"/>
  <c r="H60" i="1"/>
  <c r="H61" i="1"/>
  <c r="H62" i="1"/>
  <c r="H63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7" i="1"/>
  <c r="H8" i="1"/>
  <c r="H9" i="1"/>
  <c r="H10" i="1"/>
  <c r="H11" i="1"/>
  <c r="H12" i="1"/>
  <c r="H13" i="1"/>
  <c r="H38" i="1"/>
  <c r="H39" i="1"/>
  <c r="H40" i="1"/>
  <c r="H41" i="1"/>
  <c r="H42" i="1"/>
  <c r="H43" i="1"/>
  <c r="H44" i="1"/>
  <c r="H14" i="1" l="1"/>
</calcChain>
</file>

<file path=xl/sharedStrings.xml><?xml version="1.0" encoding="utf-8"?>
<sst xmlns="http://schemas.openxmlformats.org/spreadsheetml/2006/main" count="328" uniqueCount="232">
  <si>
    <t>Popis výkonu</t>
  </si>
  <si>
    <t>1.</t>
  </si>
  <si>
    <t>2.</t>
  </si>
  <si>
    <t>Odhadovaná potřeba</t>
  </si>
  <si>
    <t>Práce
cena bez DPH</t>
  </si>
  <si>
    <t>Materiál
cena bez DPH</t>
  </si>
  <si>
    <t>3.</t>
  </si>
  <si>
    <t>MJ</t>
  </si>
  <si>
    <t>kus</t>
  </si>
  <si>
    <t>km</t>
  </si>
  <si>
    <t>Materiál potřebný pro neplánované opravy vozidel musí být nakupován za cenu v místě a čase obvyklou po odsouhlasení objednatelem</t>
  </si>
  <si>
    <t>Periodická prohlídka P2 po 1000 provozních hodinách nebo jednou za rok.</t>
  </si>
  <si>
    <t>3.1.</t>
  </si>
  <si>
    <t>Pravidelná údržba motoru DEUTZ po 1000 provozních hodinách, viz rozsha E30 + výměna vzd., SCR a palivových filtrů, seřízení ventilů, (rozsah E40) - dle návodu k údržbě</t>
  </si>
  <si>
    <t>3.2.</t>
  </si>
  <si>
    <t>3.3.</t>
  </si>
  <si>
    <t>3.4.</t>
  </si>
  <si>
    <t>3.5.</t>
  </si>
  <si>
    <t>Posuvné dveře - promazání</t>
  </si>
  <si>
    <t>3.6.</t>
  </si>
  <si>
    <t>Výměna odvzdušňovacího filtru stavoznaku nápravové převodovky 2x</t>
  </si>
  <si>
    <t>3.7.</t>
  </si>
  <si>
    <t>Výměna odvzdušňovacího filtru - nápravová převodovka 2x</t>
  </si>
  <si>
    <t>3.8.</t>
  </si>
  <si>
    <t>Výměna odvzdušňovacího filtru palivové nádrže</t>
  </si>
  <si>
    <t>3.9.</t>
  </si>
  <si>
    <t>Výměna odvzdušňovacího filtru - mezilehlá hnací hřídel</t>
  </si>
  <si>
    <t>3.10.</t>
  </si>
  <si>
    <t>Hydraulický akumulátor– tlaková zkouška</t>
  </si>
  <si>
    <t>3.11.</t>
  </si>
  <si>
    <t>Napnutí klínového řemene</t>
  </si>
  <si>
    <t>Výměna klínového řemene</t>
  </si>
  <si>
    <t>3.12.</t>
  </si>
  <si>
    <t>Generátor - Kontrola připojení, dotažení šroubů</t>
  </si>
  <si>
    <t>3.13.</t>
  </si>
  <si>
    <t>Led reflektory – nastavení optické osy, dotažení šroubů</t>
  </si>
  <si>
    <t>3.14.</t>
  </si>
  <si>
    <t>Proudový sběrač (pantograf) - Kontrola přítlačné síly, doba zdvihu spuštění, očištění izolátorů, vizuální kontrola, seřízení čidel, promazání, dotažení šroubů - Provedení periodické kontroly polopantografového sběrače WBL85 dle Návodu k údržbě</t>
  </si>
  <si>
    <t>3.15.</t>
  </si>
  <si>
    <t>Zasklení oken – vizuální kontrola - kontrola těsnosti funkce pryžového těsnění, celistvosti oken</t>
  </si>
  <si>
    <t>3.16.</t>
  </si>
  <si>
    <t>3.17.</t>
  </si>
  <si>
    <t>Podtlaková toaleta - Očištění a odvápnění záchodové mísy, čidla a trysek, promazání prkénka - dle příručky od firmy EVAC</t>
  </si>
  <si>
    <t>3.18.</t>
  </si>
  <si>
    <t>Kontrola všech kabelů, svorkových spojení a izolace</t>
  </si>
  <si>
    <t>3.19.</t>
  </si>
  <si>
    <t>Kontrola náprav dle Předpisu o obsluze a údržbě pro uložení dvojkolí a čepem nápravy průměr 150mm, S-21-05  v rozsahu "ročně"</t>
  </si>
  <si>
    <t>3.20.</t>
  </si>
  <si>
    <t>3.21.</t>
  </si>
  <si>
    <t>Hasicí přístroje, lékárny - kontrola data vypršení platnosti</t>
  </si>
  <si>
    <t>3.22.</t>
  </si>
  <si>
    <t>Vysoušeč vzduchu – výměna filtračních vložek 4x</t>
  </si>
  <si>
    <t>Proudový sběrač (pantograf) - výměna plochých proudových vodičů</t>
  </si>
  <si>
    <t>3.24.</t>
  </si>
  <si>
    <t>Hydrodynamická převodovka VOITH – výměna filtrů a oleje</t>
  </si>
  <si>
    <t>3.25.</t>
  </si>
  <si>
    <t>Hydrodynamická převodovka VOITH – výměna filtru - filtrační vložka jemného filtru</t>
  </si>
  <si>
    <t>3.26.</t>
  </si>
  <si>
    <t>Hydrodynamická převodovka VOITH – výměna sítka v sacím filtru, sítko v tlakovém filtru (včetně těsnění ve víku), odvzdušnovací filtr</t>
  </si>
  <si>
    <t>3.27.</t>
  </si>
  <si>
    <t>Kontrola protipožárního bezpečnostního systému FESS AQUASYS dle provozního návodu AS-BA-244136-E, vyčištění fitrační vložky (příp doplnění kapaliny), (včetně provedení zápisu do provozní knihy protipožárního systému)</t>
  </si>
  <si>
    <t>3.28.</t>
  </si>
  <si>
    <t>Vizuální kontrola kluzné výstelky v torně</t>
  </si>
  <si>
    <t>3.29.</t>
  </si>
  <si>
    <t>Úklid podlahy interiéru vozidla po ukončení prací</t>
  </si>
  <si>
    <t>3.30.</t>
  </si>
  <si>
    <t>Kalibrace systému měření trakčního vodiče dle návodu SDG-16</t>
  </si>
  <si>
    <t>3.31.</t>
  </si>
  <si>
    <t xml:space="preserve">Údržba vytápěcího agregátu - Provedení údržby vytápěcího Webasto, včetně: načtení diagnostiky a prověření registru chyb, výměna palivového a vzduchového filtru, vyčištění tlakovým vzduchem </t>
  </si>
  <si>
    <t>3.32.</t>
  </si>
  <si>
    <t>Kontrola a vyčištění (příp. doplnění) klimatizačního systému SC6.2-EN dle návodu na obsluhu a údržbu, případná výměna vysoušeče</t>
  </si>
  <si>
    <t>3.33.</t>
  </si>
  <si>
    <t>Kontrola filtračního agregátu přívodu vzduchu (příp. výměna fitr. vložky)</t>
  </si>
  <si>
    <t>3.34.</t>
  </si>
  <si>
    <t>Výměna vzduchového filtru větráku kabiny 3x</t>
  </si>
  <si>
    <t>3.35.</t>
  </si>
  <si>
    <t>Kontrola předřadné spojky BR 152 0300 dle návodu k obsluze a údržbě S-110506</t>
  </si>
  <si>
    <t>3.36.</t>
  </si>
  <si>
    <t>Umytí skříně vozidla včetně střechy, očištění podvozků a agregátů</t>
  </si>
  <si>
    <t>3.37.</t>
  </si>
  <si>
    <t>Kontrola a vyčištění (příp. doplnění) klimatizačního systému SC6.2-EN dle návodu na obsluhu a údržbu</t>
  </si>
  <si>
    <t>Volitelně nád rámec údržby v rozsahu P0 - P2</t>
  </si>
  <si>
    <t>Údržba převodovky VOITH v rozsahu W2</t>
  </si>
  <si>
    <t>Prohlídka VZ LS06 PR1, včetně dopravy</t>
  </si>
  <si>
    <t>Prohlídka VZ LS06 PR2, včetně dopravy</t>
  </si>
  <si>
    <t>Provedení technické kontroly SHV dle Vyhlášky Ministerstva dopravy č. 173/1995 Sb v platném znění a v souladu se Směrnicí SŽDC č. 52 pro provádění TK SHV v planém znění. Vydání zápisu.</t>
  </si>
  <si>
    <t>Napěťovou zkoušku polopantografového sběrače AX NG - 043 dle TNŽ 343109, Přílohy G.</t>
  </si>
  <si>
    <t>Provedení pravidelné revize UTZ elektrického zařízení drážního vozidla dle zákona č. 266/1994 Sb, vyhlášky MD č. 100/1995 Sb. Vydání zprávy o revizi.</t>
  </si>
  <si>
    <t>Kontrola brzdových tlakoměrů dle Návodu na údržbu 4-8092-086-06, odstavce 3.2, kapitola „Brzdové tlakoměry“, Vyznačení provedení porovnání na tlakoměry.</t>
  </si>
  <si>
    <t>Provozní revize určeného technického zařízení (UTZ) tlakového v provoz dle ustanovení § 5 vyhlášky č. 100/1995 Sb. ve znění pozdějších předpisů.</t>
  </si>
  <si>
    <t xml:space="preserve">Prohlídka a zkouška určeného technického zařízení (UTZ) tlakového v provozu dle ustanovení § 6 vyhlášky č. 100/1995 Sb., ve znění pozdějších předpisů. </t>
  </si>
  <si>
    <t>Provozní revize UTZ Zdvihacího zařízení dle vyhl. Ministerstva dopravy 100/1995 Sb. v platném znění, § 1 odst. 5 písmene h). UTZ ZZ pohyblivá pracovní plošina typu PALFINGER PA240</t>
  </si>
  <si>
    <t>Revize UTZ Zdvihacího zařízení dle vyhl. Ministerstva dopravy 100/1995 Sb. v platném znění, § 1 odst. 5 písmene h). UTZ ZZ pohyblivá pracovní plošina typu PALFINGER PA240</t>
  </si>
  <si>
    <t>Technická prohlídka a zkouška Zdvihacího zařízení dle vyhl. Ministerstva dopravy 100/1995 Sb. v platném znění, § 1 odst. 5 písmene h). UTZ ZZ pohyblivá pracovní plošina typu PALFINGER PA240</t>
  </si>
  <si>
    <t>Provozní revize UTZ Zdvihacího zařízení dle vyhl. Ministerstva dopravy 100/1995 Sb. v platném znění, § 1 odst. 5 písmene h). UTZ ZZ nakládací jeřáb s pracovním košem PALFINGER PKR 200D</t>
  </si>
  <si>
    <t>Revize UTZ Zdvihacího zařízení dle vyhl. Ministerstva dopravy 100/1995 Sb. v platném znění, § 1 odst. 5 písmene h). UTZ ZZ UTZ ZZ nakládací jeřáb s pracovním košem PALFINGER PKR 200D</t>
  </si>
  <si>
    <t>Technická prohlídka a zkouška Zdvihacího zařízení dle vyhl. Ministerstva dopravy 100/1995 Sb. v platném znění, § 1 odst. 5 písmene h). UTZ ZZ UTZ ZZ nakládací jeřáb s pracovním košem PALFINGER PKR 200D</t>
  </si>
  <si>
    <t>Náklady na dopravu pojízdné dílny (jednotka - kilometr; sazba na jeden km jízdy pojízdné dílny do místa provedení servisního zásahu).</t>
  </si>
  <si>
    <t>Náhradní díly "Údržba a opravy MTW 100-002".</t>
  </si>
  <si>
    <t xml:space="preserve">Filtrační vložka </t>
  </si>
  <si>
    <t>HY-501.03.05/ES</t>
  </si>
  <si>
    <t>Mazací tuk</t>
  </si>
  <si>
    <t>SHELL GADUS S2 V 100 2</t>
  </si>
  <si>
    <t>Olej do převodovky: náravové převodovky, kardany</t>
  </si>
  <si>
    <t>SHELL SPIRAX S2 G 80W-90</t>
  </si>
  <si>
    <t>Těsnící kroužek k nápravové převodovce</t>
  </si>
  <si>
    <t>A38X44X1,5DIN7603-CU</t>
  </si>
  <si>
    <t>HY-D506.10.30HES</t>
  </si>
  <si>
    <t>PKR 200B Jeřáb - filtry</t>
  </si>
  <si>
    <t>EA2169</t>
  </si>
  <si>
    <t>Motorový olej: spalovací motor.</t>
  </si>
  <si>
    <t>SHELL RIMULA R6 LM 10W-40 (litr)</t>
  </si>
  <si>
    <t>HY-S501.360.150ES</t>
  </si>
  <si>
    <t>HY-S501.560.150H/ES</t>
  </si>
  <si>
    <t>HY-S501.300.P10/ES</t>
  </si>
  <si>
    <t>HY-R507.05.01HES</t>
  </si>
  <si>
    <t>HY-R501.330.10A/ES</t>
  </si>
  <si>
    <t>Hydraulika - výměna odvzdušňovacího víčka hydraulické nádrže</t>
  </si>
  <si>
    <t>HY-E507.800.03</t>
  </si>
  <si>
    <t>Jemný filtr převodovky VOITH</t>
  </si>
  <si>
    <t>H90934913</t>
  </si>
  <si>
    <t>Filtrační průchodka</t>
  </si>
  <si>
    <t>BF8X-F00-3MY</t>
  </si>
  <si>
    <t>Filtr s adaptérem</t>
  </si>
  <si>
    <t>ELFP4F3W1.0/-03061632</t>
  </si>
  <si>
    <t>62.05.1000.428</t>
  </si>
  <si>
    <t>Vzduchový filtr</t>
  </si>
  <si>
    <t>Filtry kompresoru</t>
  </si>
  <si>
    <t>8.000.8.923.719.5</t>
  </si>
  <si>
    <t>Vložka vysoušeče</t>
  </si>
  <si>
    <t>Filtrační svíčka</t>
  </si>
  <si>
    <t>Odvzdušňovací filtr - Aquasys</t>
  </si>
  <si>
    <t>Pískovací zařízení</t>
  </si>
  <si>
    <t>Filtrační prvek</t>
  </si>
  <si>
    <t>H90.934913</t>
  </si>
  <si>
    <t>Brzdové zdrže</t>
  </si>
  <si>
    <t>WN146-920.K-15</t>
  </si>
  <si>
    <t>Uhlíková lišta sběrače</t>
  </si>
  <si>
    <t>WBL85</t>
  </si>
  <si>
    <t>Akumulátor Scanreco 7,2 Volt - 1600mAh (2000 mAh)</t>
  </si>
  <si>
    <t>Indukční snímač</t>
  </si>
  <si>
    <t>EL-T1422-PNP/K-ST</t>
  </si>
  <si>
    <t>Chladící médium motoru</t>
  </si>
  <si>
    <t>Lak s vysokým leskem</t>
  </si>
  <si>
    <t>Hydraulický olej</t>
  </si>
  <si>
    <t>SHELL TEGULA V 32, Olej do převodovky: Převodovka VOITH</t>
  </si>
  <si>
    <t>Přísada na bázi močoviny</t>
  </si>
  <si>
    <t>Ochrana proti mrazu hasící systém</t>
  </si>
  <si>
    <t>Odstarňovač graffiti</t>
  </si>
  <si>
    <t>stírací lišta stěrače</t>
  </si>
  <si>
    <t>Kapalina do ostřikovačů, nemrznoucí</t>
  </si>
  <si>
    <t>BI5-G18SK-AP6X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</si>
  <si>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</si>
  <si>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</si>
  <si>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</si>
  <si>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</si>
  <si>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</si>
  <si>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</si>
  <si>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</si>
  <si>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</si>
  <si>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</si>
  <si>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</si>
  <si>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</si>
  <si>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</si>
  <si>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</si>
  <si>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</si>
  <si>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</si>
  <si>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</si>
  <si>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</si>
  <si>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</si>
  <si>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</si>
  <si>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</si>
  <si>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</si>
  <si>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</si>
  <si>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</si>
  <si>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</si>
  <si>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</si>
  <si>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</si>
  <si>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</si>
  <si>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</si>
  <si>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</si>
  <si>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</si>
  <si>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</si>
  <si>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1.32.</t>
  </si>
  <si>
    <t>1.33.</t>
  </si>
  <si>
    <t>1.34.</t>
  </si>
  <si>
    <t>1.35.</t>
  </si>
  <si>
    <t>1.36.</t>
  </si>
  <si>
    <t>1.37.</t>
  </si>
  <si>
    <t>1.38.</t>
  </si>
  <si>
    <t>2.1.</t>
  </si>
  <si>
    <t>2.2.</t>
  </si>
  <si>
    <t>2.3.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</si>
  <si>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</si>
  <si>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</si>
  <si>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</si>
  <si>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</si>
  <si>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</si>
  <si>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</si>
  <si>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</si>
  <si>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</si>
  <si>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</si>
  <si>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</si>
  <si>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</si>
  <si>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</si>
  <si>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</si>
  <si>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</si>
  <si>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3.38.</t>
  </si>
  <si>
    <t>3.39.</t>
  </si>
  <si>
    <t>Litr</t>
  </si>
  <si>
    <t>3M PERFECT-IT III Hochglanz Maschinenpolitur 09376</t>
  </si>
  <si>
    <t>SHELL TELLUS S3 V 46</t>
  </si>
  <si>
    <t>SHELL TEGULA V 32</t>
  </si>
  <si>
    <t>DIAXOL</t>
  </si>
  <si>
    <t>INTEREX3000</t>
  </si>
  <si>
    <t>BIOLON G (BIOLON)</t>
  </si>
  <si>
    <t>kg</t>
  </si>
  <si>
    <r>
      <t>Odebrání kontrolního vzorku hydraulického oleje</t>
    </r>
    <r>
      <rPr>
        <sz val="9"/>
        <color indexed="30"/>
        <rFont val="Verdana"/>
        <family val="2"/>
        <charset val="238"/>
      </rPr>
      <t xml:space="preserve"> </t>
    </r>
    <r>
      <rPr>
        <sz val="9"/>
        <color indexed="8"/>
        <rFont val="Verdana"/>
        <family val="2"/>
        <charset val="238"/>
      </rPr>
      <t>+ doplnění oleje + výměna sacího filtru</t>
    </r>
  </si>
  <si>
    <r>
      <t>Dotažení šroubů - Všechny šrouby kardanových hřídelí + promazání,</t>
    </r>
    <r>
      <rPr>
        <sz val="9"/>
        <color indexed="30"/>
        <rFont val="Verdana"/>
        <family val="2"/>
        <charset val="238"/>
      </rPr>
      <t xml:space="preserve"> </t>
    </r>
    <r>
      <rPr>
        <sz val="9"/>
        <color indexed="8"/>
        <rFont val="Verdana"/>
        <family val="2"/>
        <charset val="238"/>
      </rPr>
      <t>pohonu pracovního pojezdu, převodovky rozdělovače, zavěšení, převodovky</t>
    </r>
  </si>
  <si>
    <t>Křemenný (slévárenský) písek, dle ČSN 72 1200, frakce od 0,7 do 1,6 mm</t>
  </si>
  <si>
    <t>Maintain Fricolin (Fuchs -35°C)</t>
  </si>
  <si>
    <t>Pískovací zařízení – kontrola - Kontrola celistvosti a stavu pískovačů. Kontrola přípustného množství při pískování + vystavení protokolu "Seřízení pískování dle Pokynu provozovatele dráhy č.1/2008 (nov. 09/2008) včetně vydání zápisu".</t>
  </si>
  <si>
    <t>Hodinová sazba pracovníka</t>
  </si>
  <si>
    <t>hod</t>
  </si>
  <si>
    <t>Táhlové a narážecí ústrojí - mazání (celý stroj)</t>
  </si>
  <si>
    <t>soubor</t>
  </si>
  <si>
    <t>Kontrola uložení kompresoru, vyčištění chladiče a chladících žeber, výměna fitračních vložek ve vysoušeči vzduchu</t>
  </si>
  <si>
    <t>Výkaz výměr "Údržba a opravy MTW 100-002"</t>
  </si>
  <si>
    <t>Poznámka</t>
  </si>
  <si>
    <t>Pol. č.</t>
  </si>
  <si>
    <t>Cena celkem bez DPH</t>
  </si>
  <si>
    <t>Celková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</si>
</sst>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indexed="30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F8A15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/>
    </xf>
    <xf numFmtId="0" fontId="6" fillId="0" borderId="6" xfId="0" applyFont="1" applyBorder="1"/>
    <xf numFmtId="0" fontId="2" fillId="2" borderId="6" xfId="1" applyFont="1" applyFill="1" applyBorder="1" applyAlignment="1">
      <alignment horizontal="center"/>
    </xf>
    <xf numFmtId="0" fontId="4" fillId="0" borderId="6" xfId="0" applyFont="1" applyBorder="1"/>
    <xf numFmtId="44" fontId="2" fillId="6" borderId="6" xfId="1" applyNumberFormat="1" applyFont="1" applyFill="1" applyBorder="1" applyAlignment="1">
      <alignment horizontal="center"/>
    </xf>
    <xf numFmtId="44" fontId="2" fillId="0" borderId="6" xfId="1" applyNumberFormat="1" applyFont="1" applyBorder="1" applyAlignment="1">
      <alignment horizontal="center"/>
    </xf>
    <xf numFmtId="44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9" fontId="9" fillId="0" borderId="6" xfId="0" applyNumberFormat="1" applyFont="1" applyBorder="1" applyAlignment="1">
      <alignment horizontal="right"/>
    </xf>
    <xf numFmtId="49" fontId="9" fillId="0" borderId="6" xfId="0" applyNumberFormat="1" applyFont="1" applyBorder="1" applyAlignment="1">
      <alignment horizontal="right" vertical="center" wrapText="1"/>
    </xf>
    <xf numFmtId="16" fontId="9" fillId="0" borderId="6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right" vertical="center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4" fillId="0" borderId="6" xfId="0" applyFont="1" applyBorder="1" applyAlignment="1">
      <alignment wrapText="1"/>
    </xf>
    <xf numFmtId="0" fontId="1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wrapText="1"/>
    </xf>
    <xf numFmtId="0" fontId="4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center"/>
    </xf>
    <xf numFmtId="0" fontId="4" fillId="0" borderId="6" xfId="0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left" wrapText="1"/>
    </xf>
    <xf numFmtId="0" fontId="3" fillId="0" borderId="5" xfId="1" applyFont="1" applyBorder="1" applyAlignment="1">
      <alignment horizontal="left" wrapText="1"/>
    </xf>
    <xf numFmtId="0" fontId="3" fillId="0" borderId="4" xfId="1" applyFont="1" applyBorder="1" applyAlignment="1">
      <alignment horizontal="left" wrapText="1"/>
    </xf>
    <xf numFmtId="0" fontId="5" fillId="4" borderId="1" xfId="1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right" vertical="center" wrapText="1"/>
    </xf>
    <xf numFmtId="44" fontId="6" fillId="4" borderId="10" xfId="0" applyNumberFormat="1" applyFont="1" applyFill="1" applyBorder="1" applyAlignment="1">
      <alignment vertical="center"/>
    </xf>
    <xf numFmtId="0" fontId="6" fillId="4" borderId="10" xfId="0" applyFont="1" applyFill="1" applyBorder="1" applyAlignment="1">
      <alignment horizontal="right" vertical="center" wrapText="1"/>
    </xf>
    <xf numFmtId="44" fontId="4" fillId="5" borderId="6" xfId="0" applyNumberFormat="1" applyFont="1" applyFill="1" applyBorder="1" applyProtection="1">
      <protection locked="0"/>
    </xf>
    <xf numFmtId="44" fontId="4" fillId="0" borderId="6" xfId="0" applyNumberFormat="1" applyFont="1" applyBorder="1" applyProtection="1"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8A1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4"/>
  <sheetViews>
    <sheetView tabSelected="1" zoomScale="115" zoomScaleNormal="115" workbookViewId="0">
      <selection activeCell="D95" sqref="D95"/>
    </sheetView>
  </sheetViews>
  <sheetFormatPr defaultRowHeight="11.25" x14ac:dyDescent="0.15"/>
  <cols>
    <col min="1" max="1" width="5.42578125" style="2" customWidth="1"/>
    <col min="2" max="2" width="73.5703125" style="2" bestFit="1" customWidth="1"/>
    <col min="3" max="3" width="40" style="2" customWidth="1"/>
    <col min="4" max="4" width="16.5703125" style="3" customWidth="1"/>
    <col min="5" max="5" width="15.85546875" style="3" customWidth="1"/>
    <col min="6" max="6" width="8.7109375" style="3" bestFit="1" customWidth="1"/>
    <col min="7" max="7" width="14.42578125" style="2" customWidth="1"/>
    <col min="8" max="8" width="23.140625" style="2" customWidth="1"/>
    <col min="9" max="16384" width="9.140625" style="2"/>
  </cols>
  <sheetData>
    <row r="1" spans="1:8" ht="12" thickBot="1" x14ac:dyDescent="0.2">
      <c r="A1" s="1"/>
      <c r="B1" s="1"/>
      <c r="C1" s="1"/>
      <c r="E1" s="1"/>
      <c r="F1" s="1"/>
    </row>
    <row r="2" spans="1:8" ht="24" customHeight="1" thickBot="1" x14ac:dyDescent="0.2">
      <c r="A2" s="33" t="s">
        <v>227</v>
      </c>
      <c r="B2" s="34"/>
      <c r="C2" s="34"/>
      <c r="D2" s="34"/>
      <c r="E2" s="34"/>
      <c r="F2" s="34"/>
      <c r="G2" s="34"/>
      <c r="H2" s="34"/>
    </row>
    <row r="3" spans="1:8" ht="24" customHeight="1" thickBot="1" x14ac:dyDescent="0.2">
      <c r="A3" s="4"/>
      <c r="B3" s="4"/>
      <c r="C3" s="4"/>
      <c r="D3" s="4"/>
      <c r="E3" s="4"/>
      <c r="F3" s="4"/>
      <c r="G3" s="4"/>
      <c r="H3" s="4"/>
    </row>
    <row r="4" spans="1:8" ht="27.75" customHeight="1" thickBot="1" x14ac:dyDescent="0.2">
      <c r="A4" s="35" t="s">
        <v>10</v>
      </c>
      <c r="B4" s="36"/>
      <c r="C4" s="36"/>
      <c r="D4" s="36"/>
      <c r="E4" s="36"/>
      <c r="F4" s="36"/>
      <c r="G4" s="36"/>
      <c r="H4" s="37"/>
    </row>
    <row r="5" spans="1:8" ht="27" customHeight="1" x14ac:dyDescent="0.15">
      <c r="A5" s="38" t="s">
        <v>229</v>
      </c>
      <c r="B5" s="5" t="s">
        <v>0</v>
      </c>
      <c r="C5" s="7" t="s">
        <v>228</v>
      </c>
      <c r="D5" s="6" t="s">
        <v>5</v>
      </c>
      <c r="E5" s="6" t="s">
        <v>4</v>
      </c>
      <c r="F5" s="6" t="s">
        <v>7</v>
      </c>
      <c r="G5" s="39" t="s">
        <v>3</v>
      </c>
      <c r="H5" s="39" t="s">
        <v>230</v>
      </c>
    </row>
    <row r="6" spans="1:8" x14ac:dyDescent="0.15">
      <c r="A6" s="8" t="s">
        <v>1</v>
      </c>
      <c r="B6" s="9" t="s">
        <v>11</v>
      </c>
      <c r="C6" s="9"/>
      <c r="D6" s="10"/>
      <c r="E6" s="10"/>
      <c r="F6" s="10"/>
      <c r="G6" s="11"/>
      <c r="H6" s="11"/>
    </row>
    <row r="7" spans="1:8" ht="33.75" x14ac:dyDescent="0.15">
      <c r="A7" s="18" t="s">
        <v>152</v>
      </c>
      <c r="B7" s="21" t="s">
        <v>13</v>
      </c>
      <c r="C7" s="21"/>
      <c r="D7" s="12"/>
      <c r="E7" s="12"/>
      <c r="F7" s="13" t="s">
        <v>225</v>
      </c>
      <c r="G7" s="11">
        <v>5</v>
      </c>
      <c r="H7" s="44">
        <f t="shared" ref="H7:H13" si="0">(G7*D7)+(E7*G7)</f>
        <v>0</v>
      </c>
    </row>
    <row r="8" spans="1:8" ht="22.5" x14ac:dyDescent="0.15">
      <c r="A8" s="18" t="s">
        <v>153</v>
      </c>
      <c r="B8" s="22" t="s">
        <v>217</v>
      </c>
      <c r="C8" s="22"/>
      <c r="D8" s="12"/>
      <c r="E8" s="12"/>
      <c r="F8" s="13" t="s">
        <v>8</v>
      </c>
      <c r="G8" s="11">
        <v>3</v>
      </c>
      <c r="H8" s="44">
        <f t="shared" si="0"/>
        <v>0</v>
      </c>
    </row>
    <row r="9" spans="1:8" x14ac:dyDescent="0.15">
      <c r="A9" s="18" t="s">
        <v>154</v>
      </c>
      <c r="B9" s="22" t="s">
        <v>224</v>
      </c>
      <c r="C9" s="22"/>
      <c r="D9" s="12"/>
      <c r="E9" s="12"/>
      <c r="F9" s="13" t="s">
        <v>8</v>
      </c>
      <c r="G9" s="11">
        <v>3</v>
      </c>
      <c r="H9" s="44">
        <f t="shared" si="0"/>
        <v>0</v>
      </c>
    </row>
    <row r="10" spans="1:8" ht="45" x14ac:dyDescent="0.15">
      <c r="A10" s="18" t="s">
        <v>155</v>
      </c>
      <c r="B10" s="21" t="s">
        <v>221</v>
      </c>
      <c r="C10" s="21"/>
      <c r="D10" s="31"/>
      <c r="E10" s="12"/>
      <c r="F10" s="13" t="s">
        <v>8</v>
      </c>
      <c r="G10" s="11">
        <v>3</v>
      </c>
      <c r="H10" s="44">
        <f t="shared" si="0"/>
        <v>0</v>
      </c>
    </row>
    <row r="11" spans="1:8" x14ac:dyDescent="0.15">
      <c r="A11" s="18" t="s">
        <v>156</v>
      </c>
      <c r="B11" s="22" t="s">
        <v>18</v>
      </c>
      <c r="C11" s="22"/>
      <c r="D11" s="31"/>
      <c r="E11" s="12"/>
      <c r="F11" s="13" t="s">
        <v>8</v>
      </c>
      <c r="G11" s="11">
        <v>3</v>
      </c>
      <c r="H11" s="44">
        <f t="shared" si="0"/>
        <v>0</v>
      </c>
    </row>
    <row r="12" spans="1:8" x14ac:dyDescent="0.15">
      <c r="A12" s="18" t="s">
        <v>157</v>
      </c>
      <c r="B12" s="22" t="s">
        <v>20</v>
      </c>
      <c r="C12" s="22"/>
      <c r="D12" s="12"/>
      <c r="E12" s="12"/>
      <c r="F12" s="13" t="s">
        <v>8</v>
      </c>
      <c r="G12" s="11">
        <v>3</v>
      </c>
      <c r="H12" s="44">
        <f t="shared" si="0"/>
        <v>0</v>
      </c>
    </row>
    <row r="13" spans="1:8" x14ac:dyDescent="0.15">
      <c r="A13" s="18" t="s">
        <v>158</v>
      </c>
      <c r="B13" s="22" t="s">
        <v>22</v>
      </c>
      <c r="C13" s="22"/>
      <c r="D13" s="12"/>
      <c r="E13" s="12"/>
      <c r="F13" s="13" t="s">
        <v>8</v>
      </c>
      <c r="G13" s="11">
        <v>3</v>
      </c>
      <c r="H13" s="44">
        <f t="shared" si="0"/>
        <v>0</v>
      </c>
    </row>
    <row r="14" spans="1:8" x14ac:dyDescent="0.15">
      <c r="A14" s="18" t="s">
        <v>159</v>
      </c>
      <c r="B14" s="22" t="s">
        <v>24</v>
      </c>
      <c r="C14" s="22"/>
      <c r="D14" s="12"/>
      <c r="E14" s="12"/>
      <c r="F14" s="13" t="s">
        <v>8</v>
      </c>
      <c r="G14" s="11">
        <v>3</v>
      </c>
      <c r="H14" s="44">
        <f>(G14*D14)+(E14*G14)</f>
        <v>0</v>
      </c>
    </row>
    <row r="15" spans="1:8" x14ac:dyDescent="0.15">
      <c r="A15" s="18" t="s">
        <v>160</v>
      </c>
      <c r="B15" s="22" t="s">
        <v>26</v>
      </c>
      <c r="C15" s="22"/>
      <c r="D15" s="12"/>
      <c r="E15" s="12"/>
      <c r="F15" s="13" t="s">
        <v>8</v>
      </c>
      <c r="G15" s="11">
        <v>3</v>
      </c>
      <c r="H15" s="44">
        <f t="shared" ref="H15:H37" si="1">(G15*D15)+(E15*G15)</f>
        <v>0</v>
      </c>
    </row>
    <row r="16" spans="1:8" x14ac:dyDescent="0.15">
      <c r="A16" s="18" t="s">
        <v>161</v>
      </c>
      <c r="B16" s="22" t="s">
        <v>28</v>
      </c>
      <c r="C16" s="22"/>
      <c r="D16" s="31"/>
      <c r="E16" s="12"/>
      <c r="F16" s="14" t="s">
        <v>8</v>
      </c>
      <c r="G16" s="11">
        <v>3</v>
      </c>
      <c r="H16" s="44">
        <f t="shared" si="1"/>
        <v>0</v>
      </c>
    </row>
    <row r="17" spans="1:8" x14ac:dyDescent="0.15">
      <c r="A17" s="18" t="s">
        <v>162</v>
      </c>
      <c r="B17" s="22" t="s">
        <v>30</v>
      </c>
      <c r="C17" s="22"/>
      <c r="D17" s="31"/>
      <c r="E17" s="12"/>
      <c r="F17" s="13" t="s">
        <v>8</v>
      </c>
      <c r="G17" s="11">
        <v>3</v>
      </c>
      <c r="H17" s="44">
        <f t="shared" si="1"/>
        <v>0</v>
      </c>
    </row>
    <row r="18" spans="1:8" x14ac:dyDescent="0.15">
      <c r="A18" s="18" t="s">
        <v>163</v>
      </c>
      <c r="B18" s="22" t="s">
        <v>31</v>
      </c>
      <c r="C18" s="22"/>
      <c r="D18" s="12"/>
      <c r="E18" s="12"/>
      <c r="F18" s="14" t="s">
        <v>8</v>
      </c>
      <c r="G18" s="11">
        <v>3</v>
      </c>
      <c r="H18" s="44">
        <f t="shared" si="1"/>
        <v>0</v>
      </c>
    </row>
    <row r="19" spans="1:8" x14ac:dyDescent="0.15">
      <c r="A19" s="18" t="s">
        <v>164</v>
      </c>
      <c r="B19" s="22" t="s">
        <v>33</v>
      </c>
      <c r="C19" s="22"/>
      <c r="D19" s="31"/>
      <c r="E19" s="12"/>
      <c r="F19" s="14" t="s">
        <v>8</v>
      </c>
      <c r="G19" s="11">
        <v>3</v>
      </c>
      <c r="H19" s="44">
        <f t="shared" si="1"/>
        <v>0</v>
      </c>
    </row>
    <row r="20" spans="1:8" x14ac:dyDescent="0.15">
      <c r="A20" s="18" t="s">
        <v>165</v>
      </c>
      <c r="B20" s="22" t="s">
        <v>35</v>
      </c>
      <c r="C20" s="22"/>
      <c r="D20" s="31"/>
      <c r="E20" s="12"/>
      <c r="F20" s="14" t="s">
        <v>8</v>
      </c>
      <c r="G20" s="11">
        <v>3</v>
      </c>
      <c r="H20" s="44">
        <f t="shared" si="1"/>
        <v>0</v>
      </c>
    </row>
    <row r="21" spans="1:8" ht="45" x14ac:dyDescent="0.15">
      <c r="A21" s="18" t="s">
        <v>166</v>
      </c>
      <c r="B21" s="21" t="s">
        <v>37</v>
      </c>
      <c r="C21" s="21"/>
      <c r="D21" s="31"/>
      <c r="E21" s="12"/>
      <c r="F21" s="14" t="s">
        <v>8</v>
      </c>
      <c r="G21" s="11">
        <v>3</v>
      </c>
      <c r="H21" s="44">
        <f t="shared" si="1"/>
        <v>0</v>
      </c>
    </row>
    <row r="22" spans="1:8" ht="22.5" x14ac:dyDescent="0.15">
      <c r="A22" s="18" t="s">
        <v>167</v>
      </c>
      <c r="B22" s="21" t="s">
        <v>39</v>
      </c>
      <c r="C22" s="21"/>
      <c r="D22" s="31"/>
      <c r="E22" s="12"/>
      <c r="F22" s="14" t="s">
        <v>8</v>
      </c>
      <c r="G22" s="11">
        <v>3</v>
      </c>
      <c r="H22" s="44">
        <f t="shared" si="1"/>
        <v>0</v>
      </c>
    </row>
    <row r="23" spans="1:8" ht="22.5" x14ac:dyDescent="0.15">
      <c r="A23" s="18" t="s">
        <v>168</v>
      </c>
      <c r="B23" s="21" t="s">
        <v>226</v>
      </c>
      <c r="C23" s="21"/>
      <c r="D23" s="12"/>
      <c r="E23" s="12"/>
      <c r="F23" s="14" t="s">
        <v>8</v>
      </c>
      <c r="G23" s="11">
        <v>3</v>
      </c>
      <c r="H23" s="44">
        <f t="shared" si="1"/>
        <v>0</v>
      </c>
    </row>
    <row r="24" spans="1:8" ht="22.5" x14ac:dyDescent="0.15">
      <c r="A24" s="18" t="s">
        <v>169</v>
      </c>
      <c r="B24" s="21" t="s">
        <v>42</v>
      </c>
      <c r="C24" s="21"/>
      <c r="D24" s="12"/>
      <c r="E24" s="12"/>
      <c r="F24" s="14" t="s">
        <v>8</v>
      </c>
      <c r="G24" s="11">
        <v>3</v>
      </c>
      <c r="H24" s="44">
        <f t="shared" si="1"/>
        <v>0</v>
      </c>
    </row>
    <row r="25" spans="1:8" x14ac:dyDescent="0.15">
      <c r="A25" s="18" t="s">
        <v>170</v>
      </c>
      <c r="B25" s="22" t="s">
        <v>44</v>
      </c>
      <c r="C25" s="22"/>
      <c r="D25" s="31"/>
      <c r="E25" s="12"/>
      <c r="F25" s="14" t="s">
        <v>8</v>
      </c>
      <c r="G25" s="11">
        <v>3</v>
      </c>
      <c r="H25" s="44">
        <f t="shared" si="1"/>
        <v>0</v>
      </c>
    </row>
    <row r="26" spans="1:8" ht="22.5" x14ac:dyDescent="0.15">
      <c r="A26" s="18" t="s">
        <v>171</v>
      </c>
      <c r="B26" s="21" t="s">
        <v>46</v>
      </c>
      <c r="C26" s="21"/>
      <c r="D26" s="31"/>
      <c r="E26" s="12"/>
      <c r="F26" s="14" t="s">
        <v>8</v>
      </c>
      <c r="G26" s="11">
        <v>3</v>
      </c>
      <c r="H26" s="44">
        <f t="shared" si="1"/>
        <v>0</v>
      </c>
    </row>
    <row r="27" spans="1:8" ht="22.5" x14ac:dyDescent="0.15">
      <c r="A27" s="18" t="s">
        <v>172</v>
      </c>
      <c r="B27" s="21" t="s">
        <v>218</v>
      </c>
      <c r="C27" s="21"/>
      <c r="D27" s="31"/>
      <c r="E27" s="12"/>
      <c r="F27" s="14" t="s">
        <v>8</v>
      </c>
      <c r="G27" s="11">
        <v>3</v>
      </c>
      <c r="H27" s="44">
        <f t="shared" si="1"/>
        <v>0</v>
      </c>
    </row>
    <row r="28" spans="1:8" x14ac:dyDescent="0.15">
      <c r="A28" s="18" t="s">
        <v>173</v>
      </c>
      <c r="B28" s="22" t="s">
        <v>49</v>
      </c>
      <c r="C28" s="22"/>
      <c r="D28" s="31"/>
      <c r="E28" s="12"/>
      <c r="F28" s="14" t="s">
        <v>8</v>
      </c>
      <c r="G28" s="11">
        <v>3</v>
      </c>
      <c r="H28" s="44">
        <f t="shared" si="1"/>
        <v>0</v>
      </c>
    </row>
    <row r="29" spans="1:8" x14ac:dyDescent="0.15">
      <c r="A29" s="18" t="s">
        <v>174</v>
      </c>
      <c r="B29" s="22" t="s">
        <v>51</v>
      </c>
      <c r="C29" s="22"/>
      <c r="D29" s="12"/>
      <c r="E29" s="12"/>
      <c r="F29" s="14" t="s">
        <v>225</v>
      </c>
      <c r="G29" s="11">
        <v>3</v>
      </c>
      <c r="H29" s="44">
        <f t="shared" si="1"/>
        <v>0</v>
      </c>
    </row>
    <row r="30" spans="1:8" x14ac:dyDescent="0.15">
      <c r="A30" s="18" t="s">
        <v>175</v>
      </c>
      <c r="B30" s="22" t="s">
        <v>52</v>
      </c>
      <c r="C30" s="22"/>
      <c r="D30" s="12"/>
      <c r="E30" s="12"/>
      <c r="F30" s="14" t="s">
        <v>8</v>
      </c>
      <c r="G30" s="11">
        <v>3</v>
      </c>
      <c r="H30" s="44">
        <f t="shared" si="1"/>
        <v>0</v>
      </c>
    </row>
    <row r="31" spans="1:8" x14ac:dyDescent="0.15">
      <c r="A31" s="18" t="s">
        <v>176</v>
      </c>
      <c r="B31" s="22" t="s">
        <v>54</v>
      </c>
      <c r="C31" s="22"/>
      <c r="D31" s="12"/>
      <c r="E31" s="12"/>
      <c r="F31" s="15" t="s">
        <v>8</v>
      </c>
      <c r="G31" s="11">
        <v>3</v>
      </c>
      <c r="H31" s="44">
        <f t="shared" si="1"/>
        <v>0</v>
      </c>
    </row>
    <row r="32" spans="1:8" ht="22.5" x14ac:dyDescent="0.15">
      <c r="A32" s="18" t="s">
        <v>177</v>
      </c>
      <c r="B32" s="22" t="s">
        <v>56</v>
      </c>
      <c r="C32" s="22"/>
      <c r="D32" s="12"/>
      <c r="E32" s="12"/>
      <c r="F32" s="15" t="s">
        <v>8</v>
      </c>
      <c r="G32" s="11">
        <v>3</v>
      </c>
      <c r="H32" s="44">
        <f t="shared" si="1"/>
        <v>0</v>
      </c>
    </row>
    <row r="33" spans="1:8" ht="22.5" x14ac:dyDescent="0.15">
      <c r="A33" s="18" t="s">
        <v>178</v>
      </c>
      <c r="B33" s="21" t="s">
        <v>58</v>
      </c>
      <c r="C33" s="21"/>
      <c r="D33" s="12"/>
      <c r="E33" s="12"/>
      <c r="F33" s="15" t="s">
        <v>8</v>
      </c>
      <c r="G33" s="11">
        <v>3</v>
      </c>
      <c r="H33" s="44">
        <f t="shared" si="1"/>
        <v>0</v>
      </c>
    </row>
    <row r="34" spans="1:8" ht="45" x14ac:dyDescent="0.15">
      <c r="A34" s="18" t="s">
        <v>179</v>
      </c>
      <c r="B34" s="21" t="s">
        <v>60</v>
      </c>
      <c r="C34" s="21"/>
      <c r="D34" s="31"/>
      <c r="E34" s="12"/>
      <c r="F34" s="15" t="s">
        <v>8</v>
      </c>
      <c r="G34" s="11">
        <v>3</v>
      </c>
      <c r="H34" s="44">
        <f t="shared" si="1"/>
        <v>0</v>
      </c>
    </row>
    <row r="35" spans="1:8" x14ac:dyDescent="0.15">
      <c r="A35" s="18" t="s">
        <v>180</v>
      </c>
      <c r="B35" s="21" t="s">
        <v>62</v>
      </c>
      <c r="C35" s="21"/>
      <c r="D35" s="31"/>
      <c r="E35" s="12"/>
      <c r="F35" s="15" t="s">
        <v>8</v>
      </c>
      <c r="G35" s="11">
        <v>3</v>
      </c>
      <c r="H35" s="44">
        <f t="shared" si="1"/>
        <v>0</v>
      </c>
    </row>
    <row r="36" spans="1:8" x14ac:dyDescent="0.15">
      <c r="A36" s="18" t="s">
        <v>181</v>
      </c>
      <c r="B36" s="22" t="s">
        <v>64</v>
      </c>
      <c r="C36" s="22"/>
      <c r="D36" s="31"/>
      <c r="E36" s="12"/>
      <c r="F36" s="15" t="s">
        <v>8</v>
      </c>
      <c r="G36" s="11">
        <v>3</v>
      </c>
      <c r="H36" s="44">
        <f t="shared" si="1"/>
        <v>0</v>
      </c>
    </row>
    <row r="37" spans="1:8" x14ac:dyDescent="0.15">
      <c r="A37" s="18" t="s">
        <v>182</v>
      </c>
      <c r="B37" s="22" t="s">
        <v>66</v>
      </c>
      <c r="C37" s="22"/>
      <c r="D37" s="31"/>
      <c r="E37" s="12"/>
      <c r="F37" s="15" t="s">
        <v>8</v>
      </c>
      <c r="G37" s="11">
        <v>3</v>
      </c>
      <c r="H37" s="44">
        <f t="shared" si="1"/>
        <v>0</v>
      </c>
    </row>
    <row r="38" spans="1:8" ht="33.75" x14ac:dyDescent="0.15">
      <c r="A38" s="18" t="s">
        <v>183</v>
      </c>
      <c r="B38" s="21" t="s">
        <v>68</v>
      </c>
      <c r="C38" s="21"/>
      <c r="D38" s="12"/>
      <c r="E38" s="12"/>
      <c r="F38" s="15" t="s">
        <v>8</v>
      </c>
      <c r="G38" s="11">
        <v>3</v>
      </c>
      <c r="H38" s="44">
        <f t="shared" ref="H38:H44" si="2">(G38*D38)+(E38*G38)</f>
        <v>0</v>
      </c>
    </row>
    <row r="39" spans="1:8" ht="22.5" x14ac:dyDescent="0.15">
      <c r="A39" s="18" t="s">
        <v>184</v>
      </c>
      <c r="B39" s="21" t="s">
        <v>70</v>
      </c>
      <c r="C39" s="21"/>
      <c r="D39" s="12"/>
      <c r="E39" s="12"/>
      <c r="F39" s="15" t="s">
        <v>8</v>
      </c>
      <c r="G39" s="11">
        <v>3</v>
      </c>
      <c r="H39" s="44">
        <f t="shared" si="2"/>
        <v>0</v>
      </c>
    </row>
    <row r="40" spans="1:8" x14ac:dyDescent="0.15">
      <c r="A40" s="18" t="s">
        <v>185</v>
      </c>
      <c r="B40" s="21" t="s">
        <v>72</v>
      </c>
      <c r="C40" s="21"/>
      <c r="D40" s="31"/>
      <c r="E40" s="12"/>
      <c r="F40" s="15" t="s">
        <v>8</v>
      </c>
      <c r="G40" s="11">
        <v>3</v>
      </c>
      <c r="H40" s="44">
        <f t="shared" si="2"/>
        <v>0</v>
      </c>
    </row>
    <row r="41" spans="1:8" x14ac:dyDescent="0.15">
      <c r="A41" s="18" t="s">
        <v>186</v>
      </c>
      <c r="B41" s="22" t="s">
        <v>74</v>
      </c>
      <c r="C41" s="22"/>
      <c r="D41" s="12"/>
      <c r="E41" s="12"/>
      <c r="F41" s="15" t="s">
        <v>225</v>
      </c>
      <c r="G41" s="11">
        <v>3</v>
      </c>
      <c r="H41" s="44">
        <f t="shared" si="2"/>
        <v>0</v>
      </c>
    </row>
    <row r="42" spans="1:8" ht="22.5" x14ac:dyDescent="0.15">
      <c r="A42" s="18" t="s">
        <v>187</v>
      </c>
      <c r="B42" s="22" t="s">
        <v>76</v>
      </c>
      <c r="C42" s="22"/>
      <c r="D42" s="31"/>
      <c r="E42" s="12"/>
      <c r="F42" s="15" t="s">
        <v>8</v>
      </c>
      <c r="G42" s="11">
        <v>3</v>
      </c>
      <c r="H42" s="44">
        <f t="shared" si="2"/>
        <v>0</v>
      </c>
    </row>
    <row r="43" spans="1:8" x14ac:dyDescent="0.15">
      <c r="A43" s="18" t="s">
        <v>188</v>
      </c>
      <c r="B43" s="22" t="s">
        <v>78</v>
      </c>
      <c r="C43" s="22"/>
      <c r="D43" s="31"/>
      <c r="E43" s="12"/>
      <c r="F43" s="15" t="s">
        <v>8</v>
      </c>
      <c r="G43" s="11">
        <v>3</v>
      </c>
      <c r="H43" s="44">
        <f t="shared" si="2"/>
        <v>0</v>
      </c>
    </row>
    <row r="44" spans="1:8" ht="22.5" x14ac:dyDescent="0.15">
      <c r="A44" s="18" t="s">
        <v>189</v>
      </c>
      <c r="B44" s="21" t="s">
        <v>80</v>
      </c>
      <c r="C44" s="21"/>
      <c r="D44" s="31"/>
      <c r="E44" s="12"/>
      <c r="F44" s="15" t="s">
        <v>8</v>
      </c>
      <c r="G44" s="11">
        <v>3</v>
      </c>
      <c r="H44" s="44">
        <f t="shared" si="2"/>
        <v>0</v>
      </c>
    </row>
    <row r="45" spans="1:8" x14ac:dyDescent="0.15">
      <c r="A45" s="18"/>
      <c r="B45" s="21"/>
      <c r="C45" s="21"/>
      <c r="D45" s="13"/>
      <c r="E45" s="13"/>
      <c r="F45" s="15"/>
      <c r="G45" s="11"/>
      <c r="H45" s="45"/>
    </row>
    <row r="46" spans="1:8" x14ac:dyDescent="0.15">
      <c r="A46" s="16" t="s">
        <v>2</v>
      </c>
      <c r="B46" s="23" t="s">
        <v>81</v>
      </c>
      <c r="C46" s="23"/>
      <c r="D46" s="13"/>
      <c r="E46" s="13"/>
      <c r="F46" s="15"/>
      <c r="G46" s="11"/>
      <c r="H46" s="45"/>
    </row>
    <row r="47" spans="1:8" x14ac:dyDescent="0.15">
      <c r="A47" s="17" t="s">
        <v>190</v>
      </c>
      <c r="B47" s="21" t="s">
        <v>82</v>
      </c>
      <c r="C47" s="21"/>
      <c r="D47" s="31"/>
      <c r="E47" s="12"/>
      <c r="F47" s="15" t="s">
        <v>225</v>
      </c>
      <c r="G47" s="11">
        <v>1</v>
      </c>
      <c r="H47" s="44">
        <f t="shared" ref="H47:H63" si="3">(G47*D47)+(E47*G47)</f>
        <v>0</v>
      </c>
    </row>
    <row r="48" spans="1:8" x14ac:dyDescent="0.15">
      <c r="A48" s="17" t="s">
        <v>191</v>
      </c>
      <c r="B48" s="32" t="s">
        <v>83</v>
      </c>
      <c r="C48" s="21"/>
      <c r="D48" s="31"/>
      <c r="E48" s="12"/>
      <c r="F48" s="15" t="s">
        <v>8</v>
      </c>
      <c r="G48" s="11">
        <v>1</v>
      </c>
      <c r="H48" s="44">
        <f t="shared" si="3"/>
        <v>0</v>
      </c>
    </row>
    <row r="49" spans="1:8" x14ac:dyDescent="0.15">
      <c r="A49" s="17" t="s">
        <v>192</v>
      </c>
      <c r="B49" s="32" t="s">
        <v>84</v>
      </c>
      <c r="C49" s="21"/>
      <c r="D49" s="31"/>
      <c r="E49" s="12"/>
      <c r="F49" s="15" t="s">
        <v>8</v>
      </c>
      <c r="G49" s="11">
        <v>1</v>
      </c>
      <c r="H49" s="44">
        <f t="shared" si="3"/>
        <v>0</v>
      </c>
    </row>
    <row r="50" spans="1:8" ht="33.75" x14ac:dyDescent="0.15">
      <c r="A50" s="17" t="s">
        <v>193</v>
      </c>
      <c r="B50" s="21" t="s">
        <v>85</v>
      </c>
      <c r="C50" s="21"/>
      <c r="D50" s="31"/>
      <c r="E50" s="12"/>
      <c r="F50" s="15" t="s">
        <v>8</v>
      </c>
      <c r="G50" s="11">
        <v>1</v>
      </c>
      <c r="H50" s="44">
        <f t="shared" si="3"/>
        <v>0</v>
      </c>
    </row>
    <row r="51" spans="1:8" ht="22.5" x14ac:dyDescent="0.15">
      <c r="A51" s="17" t="s">
        <v>194</v>
      </c>
      <c r="B51" s="21" t="s">
        <v>86</v>
      </c>
      <c r="C51" s="21"/>
      <c r="D51" s="31"/>
      <c r="E51" s="12"/>
      <c r="F51" s="15" t="s">
        <v>8</v>
      </c>
      <c r="G51" s="11">
        <v>1</v>
      </c>
      <c r="H51" s="44">
        <f t="shared" si="3"/>
        <v>0</v>
      </c>
    </row>
    <row r="52" spans="1:8" ht="22.5" x14ac:dyDescent="0.15">
      <c r="A52" s="17" t="s">
        <v>195</v>
      </c>
      <c r="B52" s="21" t="s">
        <v>87</v>
      </c>
      <c r="C52" s="21"/>
      <c r="D52" s="31"/>
      <c r="E52" s="12"/>
      <c r="F52" s="15" t="s">
        <v>8</v>
      </c>
      <c r="G52" s="11">
        <v>1</v>
      </c>
      <c r="H52" s="44">
        <f t="shared" si="3"/>
        <v>0</v>
      </c>
    </row>
    <row r="53" spans="1:8" ht="33.75" x14ac:dyDescent="0.15">
      <c r="A53" s="17" t="s">
        <v>196</v>
      </c>
      <c r="B53" s="21" t="s">
        <v>88</v>
      </c>
      <c r="C53" s="21"/>
      <c r="D53" s="31"/>
      <c r="E53" s="12"/>
      <c r="F53" s="15" t="s">
        <v>8</v>
      </c>
      <c r="G53" s="11">
        <v>1</v>
      </c>
      <c r="H53" s="44">
        <f t="shared" si="3"/>
        <v>0</v>
      </c>
    </row>
    <row r="54" spans="1:8" ht="22.5" x14ac:dyDescent="0.15">
      <c r="A54" s="17" t="s">
        <v>197</v>
      </c>
      <c r="B54" s="21" t="s">
        <v>89</v>
      </c>
      <c r="C54" s="21"/>
      <c r="D54" s="31"/>
      <c r="E54" s="12"/>
      <c r="F54" s="15" t="s">
        <v>8</v>
      </c>
      <c r="G54" s="11">
        <v>1</v>
      </c>
      <c r="H54" s="44">
        <f t="shared" si="3"/>
        <v>0</v>
      </c>
    </row>
    <row r="55" spans="1:8" ht="33.75" x14ac:dyDescent="0.15">
      <c r="A55" s="17" t="s">
        <v>198</v>
      </c>
      <c r="B55" s="21" t="s">
        <v>90</v>
      </c>
      <c r="C55" s="21"/>
      <c r="D55" s="31"/>
      <c r="E55" s="12"/>
      <c r="F55" s="15" t="s">
        <v>8</v>
      </c>
      <c r="G55" s="11">
        <v>1</v>
      </c>
      <c r="H55" s="44">
        <f t="shared" si="3"/>
        <v>0</v>
      </c>
    </row>
    <row r="56" spans="1:8" ht="33.75" x14ac:dyDescent="0.15">
      <c r="A56" s="17" t="s">
        <v>199</v>
      </c>
      <c r="B56" s="21" t="s">
        <v>91</v>
      </c>
      <c r="C56" s="21"/>
      <c r="D56" s="31"/>
      <c r="E56" s="12"/>
      <c r="F56" s="15" t="s">
        <v>8</v>
      </c>
      <c r="G56" s="11">
        <v>1</v>
      </c>
      <c r="H56" s="44">
        <f t="shared" si="3"/>
        <v>0</v>
      </c>
    </row>
    <row r="57" spans="1:8" ht="33.75" x14ac:dyDescent="0.15">
      <c r="A57" s="17" t="s">
        <v>200</v>
      </c>
      <c r="B57" s="21" t="s">
        <v>92</v>
      </c>
      <c r="C57" s="21"/>
      <c r="D57" s="31"/>
      <c r="E57" s="12"/>
      <c r="F57" s="15" t="s">
        <v>8</v>
      </c>
      <c r="G57" s="11">
        <v>1</v>
      </c>
      <c r="H57" s="44">
        <f t="shared" si="3"/>
        <v>0</v>
      </c>
    </row>
    <row r="58" spans="1:8" ht="33.75" x14ac:dyDescent="0.15">
      <c r="A58" s="17" t="s">
        <v>201</v>
      </c>
      <c r="B58" s="21" t="s">
        <v>93</v>
      </c>
      <c r="C58" s="21"/>
      <c r="D58" s="31"/>
      <c r="E58" s="12"/>
      <c r="F58" s="15" t="s">
        <v>8</v>
      </c>
      <c r="G58" s="11">
        <v>1</v>
      </c>
      <c r="H58" s="44">
        <f t="shared" si="3"/>
        <v>0</v>
      </c>
    </row>
    <row r="59" spans="1:8" ht="33.75" x14ac:dyDescent="0.15">
      <c r="A59" s="17" t="s">
        <v>202</v>
      </c>
      <c r="B59" s="21" t="s">
        <v>94</v>
      </c>
      <c r="C59" s="21"/>
      <c r="D59" s="31"/>
      <c r="E59" s="12"/>
      <c r="F59" s="15" t="s">
        <v>8</v>
      </c>
      <c r="G59" s="11">
        <v>1</v>
      </c>
      <c r="H59" s="44">
        <f t="shared" si="3"/>
        <v>0</v>
      </c>
    </row>
    <row r="60" spans="1:8" ht="33.75" x14ac:dyDescent="0.15">
      <c r="A60" s="17" t="s">
        <v>203</v>
      </c>
      <c r="B60" s="21" t="s">
        <v>95</v>
      </c>
      <c r="C60" s="21"/>
      <c r="D60" s="31"/>
      <c r="E60" s="12"/>
      <c r="F60" s="15" t="s">
        <v>8</v>
      </c>
      <c r="G60" s="11">
        <v>1</v>
      </c>
      <c r="H60" s="44">
        <f t="shared" si="3"/>
        <v>0</v>
      </c>
    </row>
    <row r="61" spans="1:8" ht="33.75" x14ac:dyDescent="0.15">
      <c r="A61" s="17" t="s">
        <v>204</v>
      </c>
      <c r="B61" s="21" t="s">
        <v>96</v>
      </c>
      <c r="C61" s="21"/>
      <c r="D61" s="31"/>
      <c r="E61" s="12"/>
      <c r="F61" s="15" t="s">
        <v>8</v>
      </c>
      <c r="G61" s="11">
        <v>1</v>
      </c>
      <c r="H61" s="44">
        <f t="shared" si="3"/>
        <v>0</v>
      </c>
    </row>
    <row r="62" spans="1:8" x14ac:dyDescent="0.15">
      <c r="A62" s="17" t="s">
        <v>205</v>
      </c>
      <c r="B62" s="21" t="s">
        <v>222</v>
      </c>
      <c r="C62" s="21"/>
      <c r="D62" s="31"/>
      <c r="E62" s="12"/>
      <c r="F62" s="15" t="s">
        <v>223</v>
      </c>
      <c r="G62" s="11">
        <v>753</v>
      </c>
      <c r="H62" s="44">
        <f t="shared" si="3"/>
        <v>0</v>
      </c>
    </row>
    <row r="63" spans="1:8" ht="22.5" x14ac:dyDescent="0.15">
      <c r="A63" s="17" t="s">
        <v>206</v>
      </c>
      <c r="B63" s="21" t="s">
        <v>97</v>
      </c>
      <c r="C63" s="21"/>
      <c r="D63" s="31"/>
      <c r="E63" s="12"/>
      <c r="F63" s="15" t="s">
        <v>9</v>
      </c>
      <c r="G63" s="11">
        <v>1500</v>
      </c>
      <c r="H63" s="44">
        <f t="shared" si="3"/>
        <v>0</v>
      </c>
    </row>
    <row r="64" spans="1:8" x14ac:dyDescent="0.15">
      <c r="A64" s="17"/>
      <c r="C64" s="21"/>
      <c r="D64" s="13"/>
      <c r="E64" s="13"/>
      <c r="F64" s="15"/>
      <c r="G64" s="11"/>
      <c r="H64" s="45"/>
    </row>
    <row r="65" spans="1:8" x14ac:dyDescent="0.15">
      <c r="A65" s="9" t="s">
        <v>6</v>
      </c>
      <c r="B65" s="24" t="s">
        <v>98</v>
      </c>
      <c r="C65" s="24"/>
      <c r="D65" s="13"/>
      <c r="E65" s="13"/>
      <c r="F65" s="15"/>
      <c r="G65" s="11"/>
      <c r="H65" s="45"/>
    </row>
    <row r="66" spans="1:8" x14ac:dyDescent="0.15">
      <c r="A66" s="19" t="s">
        <v>12</v>
      </c>
      <c r="B66" s="25" t="s">
        <v>99</v>
      </c>
      <c r="C66" s="26" t="s">
        <v>100</v>
      </c>
      <c r="D66" s="12"/>
      <c r="E66" s="31"/>
      <c r="F66" s="15" t="s">
        <v>8</v>
      </c>
      <c r="G66" s="11">
        <v>1</v>
      </c>
      <c r="H66" s="44">
        <f t="shared" ref="H66:H103" si="4">(G66*D66)+(E66*G66)</f>
        <v>0</v>
      </c>
    </row>
    <row r="67" spans="1:8" x14ac:dyDescent="0.15">
      <c r="A67" s="19" t="s">
        <v>14</v>
      </c>
      <c r="B67" s="27" t="s">
        <v>101</v>
      </c>
      <c r="C67" s="27" t="s">
        <v>102</v>
      </c>
      <c r="D67" s="12"/>
      <c r="E67" s="31"/>
      <c r="F67" s="15" t="s">
        <v>209</v>
      </c>
      <c r="G67" s="11">
        <v>10</v>
      </c>
      <c r="H67" s="44">
        <f t="shared" si="4"/>
        <v>0</v>
      </c>
    </row>
    <row r="68" spans="1:8" x14ac:dyDescent="0.15">
      <c r="A68" s="19" t="s">
        <v>15</v>
      </c>
      <c r="B68" s="27" t="s">
        <v>103</v>
      </c>
      <c r="C68" s="27" t="s">
        <v>104</v>
      </c>
      <c r="D68" s="12"/>
      <c r="E68" s="31"/>
      <c r="F68" s="15" t="s">
        <v>209</v>
      </c>
      <c r="G68" s="11">
        <v>20</v>
      </c>
      <c r="H68" s="44">
        <f t="shared" si="4"/>
        <v>0</v>
      </c>
    </row>
    <row r="69" spans="1:8" x14ac:dyDescent="0.15">
      <c r="A69" s="19" t="s">
        <v>16</v>
      </c>
      <c r="B69" s="28" t="s">
        <v>105</v>
      </c>
      <c r="C69" s="28" t="s">
        <v>106</v>
      </c>
      <c r="D69" s="12"/>
      <c r="E69" s="31"/>
      <c r="F69" s="15" t="s">
        <v>8</v>
      </c>
      <c r="G69" s="11">
        <v>1</v>
      </c>
      <c r="H69" s="44">
        <f t="shared" si="4"/>
        <v>0</v>
      </c>
    </row>
    <row r="70" spans="1:8" x14ac:dyDescent="0.15">
      <c r="A70" s="19" t="s">
        <v>17</v>
      </c>
      <c r="B70" s="25" t="s">
        <v>99</v>
      </c>
      <c r="C70" s="26" t="s">
        <v>107</v>
      </c>
      <c r="D70" s="12"/>
      <c r="E70" s="31"/>
      <c r="F70" s="15" t="s">
        <v>8</v>
      </c>
      <c r="G70" s="11">
        <v>1</v>
      </c>
      <c r="H70" s="44">
        <f t="shared" si="4"/>
        <v>0</v>
      </c>
    </row>
    <row r="71" spans="1:8" x14ac:dyDescent="0.15">
      <c r="A71" s="19" t="s">
        <v>19</v>
      </c>
      <c r="B71" s="25" t="s">
        <v>108</v>
      </c>
      <c r="C71" s="25" t="s">
        <v>109</v>
      </c>
      <c r="D71" s="12"/>
      <c r="E71" s="31"/>
      <c r="F71" s="15" t="s">
        <v>8</v>
      </c>
      <c r="G71" s="11">
        <v>1</v>
      </c>
      <c r="H71" s="44">
        <f t="shared" si="4"/>
        <v>0</v>
      </c>
    </row>
    <row r="72" spans="1:8" x14ac:dyDescent="0.15">
      <c r="A72" s="19" t="s">
        <v>21</v>
      </c>
      <c r="B72" s="27" t="s">
        <v>110</v>
      </c>
      <c r="C72" s="27" t="s">
        <v>111</v>
      </c>
      <c r="D72" s="12"/>
      <c r="E72" s="31"/>
      <c r="F72" s="15" t="s">
        <v>209</v>
      </c>
      <c r="G72" s="11">
        <v>2</v>
      </c>
      <c r="H72" s="44">
        <f t="shared" si="4"/>
        <v>0</v>
      </c>
    </row>
    <row r="73" spans="1:8" x14ac:dyDescent="0.15">
      <c r="A73" s="19" t="s">
        <v>23</v>
      </c>
      <c r="B73" s="25" t="s">
        <v>99</v>
      </c>
      <c r="C73" s="26" t="s">
        <v>112</v>
      </c>
      <c r="D73" s="12"/>
      <c r="E73" s="31"/>
      <c r="F73" s="15" t="s">
        <v>8</v>
      </c>
      <c r="G73" s="11">
        <v>1</v>
      </c>
      <c r="H73" s="44">
        <f t="shared" si="4"/>
        <v>0</v>
      </c>
    </row>
    <row r="74" spans="1:8" x14ac:dyDescent="0.15">
      <c r="A74" s="19" t="s">
        <v>25</v>
      </c>
      <c r="B74" s="25" t="s">
        <v>99</v>
      </c>
      <c r="C74" s="26" t="s">
        <v>113</v>
      </c>
      <c r="D74" s="12"/>
      <c r="E74" s="31"/>
      <c r="F74" s="15" t="s">
        <v>8</v>
      </c>
      <c r="G74" s="11">
        <v>1</v>
      </c>
      <c r="H74" s="44">
        <f t="shared" si="4"/>
        <v>0</v>
      </c>
    </row>
    <row r="75" spans="1:8" x14ac:dyDescent="0.15">
      <c r="A75" s="19" t="s">
        <v>27</v>
      </c>
      <c r="B75" s="25" t="s">
        <v>99</v>
      </c>
      <c r="C75" s="26" t="s">
        <v>114</v>
      </c>
      <c r="D75" s="12"/>
      <c r="E75" s="31"/>
      <c r="F75" s="15" t="s">
        <v>8</v>
      </c>
      <c r="G75" s="11">
        <v>1</v>
      </c>
      <c r="H75" s="44">
        <f t="shared" si="4"/>
        <v>0</v>
      </c>
    </row>
    <row r="76" spans="1:8" x14ac:dyDescent="0.15">
      <c r="A76" s="19" t="s">
        <v>29</v>
      </c>
      <c r="B76" s="25" t="s">
        <v>99</v>
      </c>
      <c r="C76" s="26" t="s">
        <v>115</v>
      </c>
      <c r="D76" s="12"/>
      <c r="E76" s="31"/>
      <c r="F76" s="15" t="s">
        <v>8</v>
      </c>
      <c r="G76" s="11">
        <v>1</v>
      </c>
      <c r="H76" s="44">
        <f t="shared" si="4"/>
        <v>0</v>
      </c>
    </row>
    <row r="77" spans="1:8" x14ac:dyDescent="0.15">
      <c r="A77" s="19" t="s">
        <v>32</v>
      </c>
      <c r="B77" s="25" t="s">
        <v>99</v>
      </c>
      <c r="C77" s="26" t="s">
        <v>116</v>
      </c>
      <c r="D77" s="12"/>
      <c r="E77" s="31"/>
      <c r="F77" s="15" t="s">
        <v>8</v>
      </c>
      <c r="G77" s="11">
        <v>1</v>
      </c>
      <c r="H77" s="44">
        <f t="shared" si="4"/>
        <v>0</v>
      </c>
    </row>
    <row r="78" spans="1:8" x14ac:dyDescent="0.15">
      <c r="A78" s="19" t="s">
        <v>34</v>
      </c>
      <c r="B78" s="25" t="s">
        <v>117</v>
      </c>
      <c r="C78" s="25" t="s">
        <v>118</v>
      </c>
      <c r="D78" s="12"/>
      <c r="E78" s="12"/>
      <c r="F78" s="15" t="s">
        <v>8</v>
      </c>
      <c r="G78" s="11">
        <v>1</v>
      </c>
      <c r="H78" s="44">
        <f t="shared" si="4"/>
        <v>0</v>
      </c>
    </row>
    <row r="79" spans="1:8" x14ac:dyDescent="0.15">
      <c r="A79" s="19" t="s">
        <v>36</v>
      </c>
      <c r="B79" s="25" t="s">
        <v>119</v>
      </c>
      <c r="C79" s="26" t="s">
        <v>120</v>
      </c>
      <c r="D79" s="12"/>
      <c r="E79" s="31"/>
      <c r="F79" s="15" t="s">
        <v>8</v>
      </c>
      <c r="G79" s="11">
        <v>1</v>
      </c>
      <c r="H79" s="44">
        <f t="shared" si="4"/>
        <v>0</v>
      </c>
    </row>
    <row r="80" spans="1:8" x14ac:dyDescent="0.15">
      <c r="A80" s="19" t="s">
        <v>38</v>
      </c>
      <c r="B80" s="25" t="s">
        <v>121</v>
      </c>
      <c r="C80" s="26" t="s">
        <v>122</v>
      </c>
      <c r="D80" s="12"/>
      <c r="E80" s="31"/>
      <c r="F80" s="15" t="s">
        <v>8</v>
      </c>
      <c r="G80" s="11">
        <v>1</v>
      </c>
      <c r="H80" s="44">
        <f t="shared" si="4"/>
        <v>0</v>
      </c>
    </row>
    <row r="81" spans="1:8" x14ac:dyDescent="0.15">
      <c r="A81" s="19" t="s">
        <v>40</v>
      </c>
      <c r="B81" s="25" t="s">
        <v>123</v>
      </c>
      <c r="C81" s="26" t="s">
        <v>124</v>
      </c>
      <c r="D81" s="12"/>
      <c r="E81" s="12"/>
      <c r="F81" s="15" t="s">
        <v>8</v>
      </c>
      <c r="G81" s="11">
        <v>1</v>
      </c>
      <c r="H81" s="44">
        <f t="shared" si="4"/>
        <v>0</v>
      </c>
    </row>
    <row r="82" spans="1:8" x14ac:dyDescent="0.15">
      <c r="A82" s="20" t="s">
        <v>41</v>
      </c>
      <c r="B82" s="25" t="s">
        <v>26</v>
      </c>
      <c r="C82" s="25" t="s">
        <v>125</v>
      </c>
      <c r="D82" s="12"/>
      <c r="E82" s="12"/>
      <c r="F82" s="15" t="s">
        <v>8</v>
      </c>
      <c r="G82" s="11">
        <v>1</v>
      </c>
      <c r="H82" s="44">
        <f t="shared" si="4"/>
        <v>0</v>
      </c>
    </row>
    <row r="83" spans="1:8" x14ac:dyDescent="0.15">
      <c r="A83" s="19" t="s">
        <v>43</v>
      </c>
      <c r="B83" s="25" t="s">
        <v>126</v>
      </c>
      <c r="C83" s="26">
        <v>455800001</v>
      </c>
      <c r="D83" s="12"/>
      <c r="E83" s="31"/>
      <c r="F83" s="15" t="s">
        <v>8</v>
      </c>
      <c r="G83" s="11">
        <v>1</v>
      </c>
      <c r="H83" s="44">
        <f t="shared" si="4"/>
        <v>0</v>
      </c>
    </row>
    <row r="84" spans="1:8" x14ac:dyDescent="0.15">
      <c r="A84" s="19" t="s">
        <v>45</v>
      </c>
      <c r="B84" s="25" t="s">
        <v>127</v>
      </c>
      <c r="C84" s="25" t="s">
        <v>128</v>
      </c>
      <c r="D84" s="12"/>
      <c r="E84" s="31"/>
      <c r="F84" s="15" t="s">
        <v>8</v>
      </c>
      <c r="G84" s="11">
        <v>1</v>
      </c>
      <c r="H84" s="44">
        <f t="shared" si="4"/>
        <v>0</v>
      </c>
    </row>
    <row r="85" spans="1:8" x14ac:dyDescent="0.15">
      <c r="A85" s="19" t="s">
        <v>47</v>
      </c>
      <c r="B85" s="25" t="s">
        <v>129</v>
      </c>
      <c r="C85" s="26">
        <v>4324102227</v>
      </c>
      <c r="D85" s="12"/>
      <c r="E85" s="31"/>
      <c r="F85" s="15" t="s">
        <v>8</v>
      </c>
      <c r="G85" s="11">
        <v>1</v>
      </c>
      <c r="H85" s="44">
        <f t="shared" si="4"/>
        <v>0</v>
      </c>
    </row>
    <row r="86" spans="1:8" x14ac:dyDescent="0.15">
      <c r="A86" s="19" t="s">
        <v>48</v>
      </c>
      <c r="B86" s="25" t="s">
        <v>130</v>
      </c>
      <c r="C86" s="26">
        <v>244099</v>
      </c>
      <c r="D86" s="12"/>
      <c r="E86" s="31"/>
      <c r="F86" s="15" t="s">
        <v>8</v>
      </c>
      <c r="G86" s="11">
        <v>1</v>
      </c>
      <c r="H86" s="44">
        <f t="shared" si="4"/>
        <v>0</v>
      </c>
    </row>
    <row r="87" spans="1:8" x14ac:dyDescent="0.15">
      <c r="A87" s="19" t="s">
        <v>50</v>
      </c>
      <c r="B87" s="25" t="s">
        <v>131</v>
      </c>
      <c r="C87" s="29">
        <v>1628953</v>
      </c>
      <c r="D87" s="12"/>
      <c r="E87" s="31"/>
      <c r="F87" s="15" t="s">
        <v>8</v>
      </c>
      <c r="G87" s="11">
        <v>1</v>
      </c>
      <c r="H87" s="44">
        <f t="shared" si="4"/>
        <v>0</v>
      </c>
    </row>
    <row r="88" spans="1:8" ht="22.5" x14ac:dyDescent="0.15">
      <c r="A88" s="19" t="s">
        <v>53</v>
      </c>
      <c r="B88" s="27" t="s">
        <v>132</v>
      </c>
      <c r="C88" s="27" t="s">
        <v>219</v>
      </c>
      <c r="D88" s="12"/>
      <c r="E88" s="31"/>
      <c r="F88" s="15" t="s">
        <v>216</v>
      </c>
      <c r="G88" s="11">
        <v>30</v>
      </c>
      <c r="H88" s="44">
        <f t="shared" si="4"/>
        <v>0</v>
      </c>
    </row>
    <row r="89" spans="1:8" x14ac:dyDescent="0.15">
      <c r="A89" s="19" t="s">
        <v>55</v>
      </c>
      <c r="B89" s="25" t="s">
        <v>133</v>
      </c>
      <c r="C89" s="26" t="s">
        <v>134</v>
      </c>
      <c r="D89" s="12"/>
      <c r="E89" s="31"/>
      <c r="F89" s="15" t="s">
        <v>8</v>
      </c>
      <c r="G89" s="11">
        <v>1</v>
      </c>
      <c r="H89" s="44">
        <f t="shared" si="4"/>
        <v>0</v>
      </c>
    </row>
    <row r="90" spans="1:8" x14ac:dyDescent="0.15">
      <c r="A90" s="19" t="s">
        <v>57</v>
      </c>
      <c r="B90" s="25" t="s">
        <v>135</v>
      </c>
      <c r="C90" s="27" t="s">
        <v>136</v>
      </c>
      <c r="D90" s="12"/>
      <c r="E90" s="31"/>
      <c r="F90" s="15" t="s">
        <v>8</v>
      </c>
      <c r="G90" s="11">
        <v>1</v>
      </c>
      <c r="H90" s="44"/>
    </row>
    <row r="91" spans="1:8" x14ac:dyDescent="0.15">
      <c r="A91" s="19" t="s">
        <v>59</v>
      </c>
      <c r="B91" s="30" t="s">
        <v>137</v>
      </c>
      <c r="C91" s="30" t="s">
        <v>138</v>
      </c>
      <c r="D91" s="12"/>
      <c r="E91" s="31"/>
      <c r="F91" s="15" t="s">
        <v>8</v>
      </c>
      <c r="G91" s="11">
        <v>1</v>
      </c>
      <c r="H91" s="44"/>
    </row>
    <row r="92" spans="1:8" ht="22.5" x14ac:dyDescent="0.15">
      <c r="A92" s="19" t="s">
        <v>61</v>
      </c>
      <c r="B92" s="30" t="s">
        <v>139</v>
      </c>
      <c r="C92" s="30" t="s">
        <v>139</v>
      </c>
      <c r="D92" s="12"/>
      <c r="E92" s="31"/>
      <c r="F92" s="15" t="s">
        <v>8</v>
      </c>
      <c r="G92" s="11">
        <v>1</v>
      </c>
      <c r="H92" s="44">
        <f t="shared" si="4"/>
        <v>0</v>
      </c>
    </row>
    <row r="93" spans="1:8" x14ac:dyDescent="0.15">
      <c r="A93" s="19" t="s">
        <v>63</v>
      </c>
      <c r="B93" s="11" t="s">
        <v>140</v>
      </c>
      <c r="C93" s="26" t="s">
        <v>141</v>
      </c>
      <c r="D93" s="12"/>
      <c r="E93" s="31"/>
      <c r="F93" s="15" t="s">
        <v>8</v>
      </c>
      <c r="G93" s="11">
        <v>1</v>
      </c>
      <c r="H93" s="44">
        <f t="shared" si="4"/>
        <v>0</v>
      </c>
    </row>
    <row r="94" spans="1:8" x14ac:dyDescent="0.15">
      <c r="A94" s="19" t="s">
        <v>65</v>
      </c>
      <c r="B94" s="27" t="s">
        <v>142</v>
      </c>
      <c r="C94" s="27" t="s">
        <v>220</v>
      </c>
      <c r="D94" s="12"/>
      <c r="E94" s="31"/>
      <c r="F94" s="15" t="s">
        <v>209</v>
      </c>
      <c r="G94" s="11">
        <v>99</v>
      </c>
      <c r="H94" s="44">
        <f t="shared" si="4"/>
        <v>0</v>
      </c>
    </row>
    <row r="95" spans="1:8" ht="22.5" x14ac:dyDescent="0.15">
      <c r="A95" s="19" t="s">
        <v>67</v>
      </c>
      <c r="B95" s="27" t="s">
        <v>143</v>
      </c>
      <c r="C95" s="27" t="s">
        <v>210</v>
      </c>
      <c r="D95" s="12"/>
      <c r="E95" s="31"/>
      <c r="F95" s="15" t="s">
        <v>216</v>
      </c>
      <c r="G95" s="11">
        <v>3</v>
      </c>
      <c r="H95" s="44">
        <f t="shared" si="4"/>
        <v>0</v>
      </c>
    </row>
    <row r="96" spans="1:8" x14ac:dyDescent="0.15">
      <c r="A96" s="19" t="s">
        <v>69</v>
      </c>
      <c r="B96" s="27" t="s">
        <v>144</v>
      </c>
      <c r="C96" s="27" t="s">
        <v>211</v>
      </c>
      <c r="D96" s="12"/>
      <c r="E96" s="31"/>
      <c r="F96" s="15" t="s">
        <v>209</v>
      </c>
      <c r="G96" s="11">
        <v>52</v>
      </c>
      <c r="H96" s="44"/>
    </row>
    <row r="97" spans="1:8" x14ac:dyDescent="0.15">
      <c r="A97" s="19" t="s">
        <v>71</v>
      </c>
      <c r="B97" s="27" t="s">
        <v>145</v>
      </c>
      <c r="C97" s="27" t="s">
        <v>212</v>
      </c>
      <c r="D97" s="12"/>
      <c r="E97" s="31"/>
      <c r="F97" s="15" t="s">
        <v>209</v>
      </c>
      <c r="G97" s="11">
        <v>10</v>
      </c>
      <c r="H97" s="44">
        <f t="shared" si="4"/>
        <v>0</v>
      </c>
    </row>
    <row r="98" spans="1:8" x14ac:dyDescent="0.15">
      <c r="A98" s="19" t="s">
        <v>73</v>
      </c>
      <c r="B98" s="27" t="s">
        <v>146</v>
      </c>
      <c r="C98" s="27" t="s">
        <v>213</v>
      </c>
      <c r="D98" s="12"/>
      <c r="E98" s="31"/>
      <c r="F98" s="15" t="s">
        <v>209</v>
      </c>
      <c r="G98" s="11">
        <v>106</v>
      </c>
      <c r="H98" s="44">
        <f t="shared" si="4"/>
        <v>0</v>
      </c>
    </row>
    <row r="99" spans="1:8" x14ac:dyDescent="0.15">
      <c r="A99" s="19" t="s">
        <v>75</v>
      </c>
      <c r="B99" s="27" t="s">
        <v>147</v>
      </c>
      <c r="C99" s="27" t="s">
        <v>214</v>
      </c>
      <c r="D99" s="12"/>
      <c r="E99" s="31"/>
      <c r="F99" s="15" t="s">
        <v>209</v>
      </c>
      <c r="G99" s="11">
        <v>1</v>
      </c>
      <c r="H99" s="44">
        <f t="shared" si="4"/>
        <v>0</v>
      </c>
    </row>
    <row r="100" spans="1:8" x14ac:dyDescent="0.15">
      <c r="A100" s="19" t="s">
        <v>77</v>
      </c>
      <c r="B100" s="27" t="s">
        <v>148</v>
      </c>
      <c r="C100" s="27" t="s">
        <v>215</v>
      </c>
      <c r="D100" s="12"/>
      <c r="E100" s="31"/>
      <c r="F100" s="15" t="s">
        <v>209</v>
      </c>
      <c r="G100" s="11">
        <v>1</v>
      </c>
      <c r="H100" s="44">
        <f t="shared" si="4"/>
        <v>0</v>
      </c>
    </row>
    <row r="101" spans="1:8" x14ac:dyDescent="0.15">
      <c r="A101" s="19" t="s">
        <v>79</v>
      </c>
      <c r="B101" s="27" t="s">
        <v>149</v>
      </c>
      <c r="C101" s="27"/>
      <c r="D101" s="12"/>
      <c r="E101" s="31"/>
      <c r="F101" s="15" t="s">
        <v>8</v>
      </c>
      <c r="G101" s="11">
        <v>4</v>
      </c>
      <c r="H101" s="44">
        <f t="shared" si="4"/>
        <v>0</v>
      </c>
    </row>
    <row r="102" spans="1:8" x14ac:dyDescent="0.15">
      <c r="A102" s="19" t="s">
        <v>207</v>
      </c>
      <c r="B102" s="27" t="s">
        <v>150</v>
      </c>
      <c r="C102" s="27"/>
      <c r="D102" s="12"/>
      <c r="E102" s="31"/>
      <c r="F102" s="15" t="s">
        <v>209</v>
      </c>
      <c r="G102" s="11">
        <v>27</v>
      </c>
      <c r="H102" s="44">
        <f t="shared" si="4"/>
        <v>0</v>
      </c>
    </row>
    <row r="103" spans="1:8" x14ac:dyDescent="0.15">
      <c r="A103" s="19" t="s">
        <v>208</v>
      </c>
      <c r="B103" s="11" t="s">
        <v>140</v>
      </c>
      <c r="C103" s="27" t="s">
        <v>151</v>
      </c>
      <c r="D103" s="12"/>
      <c r="E103" s="31"/>
      <c r="F103" s="15" t="s">
        <v>8</v>
      </c>
      <c r="G103" s="11">
        <v>1</v>
      </c>
      <c r="H103" s="44">
        <f t="shared" si="4"/>
        <v>0</v>
      </c>
    </row>
    <row r="104" spans="1:8" ht="35.25" customHeight="1" x14ac:dyDescent="0.15">
      <c r="E104" s="40" t="s">
        <v>231</v>
      </c>
      <c r="F104" s="41"/>
      <c r="G104" s="43"/>
      <c r="H104" s="42"/>
    </row>
  </sheetData>
  <sheetProtection algorithmName="SHA-512" hashValue="nj5KxI/v9b10IS5qZ+PeclWqe/5FAbk3sDxZbKK4rfar77HCLZBtyIa48aEPqFDLdA/IP0DngFCobR83vAmb4w==" saltValue="UPx7VeHODnujyjvza2G/Uw==" spinCount="100000" sheet="1" objects="1" scenarios="1"/>
  <mergeCells count="3">
    <mergeCell ref="A2:H2"/>
    <mergeCell ref="A4:H4"/>
    <mergeCell ref="E104:G104"/>
  </mergeCells>
  <printOptions horizontalCentered="1"/>
  <pageMargins left="0.39370078740157483" right="0.39370078740157483" top="0.39370078740157483" bottom="0.39370078740157483" header="0.19685039370078741" footer="0.31496062992125984"/>
  <pageSetup paperSize="9" fitToHeight="0" orientation="landscape" r:id="rId1"/>
  <rowBreaks count="1" manualBreakCount="1">
    <brk id="4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Vopalecká Leona</cp:lastModifiedBy>
  <cp:lastPrinted>2025-01-15T08:46:16Z</cp:lastPrinted>
  <dcterms:created xsi:type="dcterms:W3CDTF">2011-02-15T08:16:57Z</dcterms:created>
  <dcterms:modified xsi:type="dcterms:W3CDTF">2025-02-07T08:19:55Z</dcterms:modified>
</cp:coreProperties>
</file>